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2 Informe Analitico de Deuda Pública y Otros Pasivos\3er.trimestre\"/>
    </mc:Choice>
  </mc:AlternateContent>
  <xr:revisionPtr revIDLastSave="0" documentId="13_ncr:1_{45E2C44F-9B5A-4F25-9701-D28C4522F26B}" xr6:coauthVersionLast="36" xr6:coauthVersionMax="36" xr10:uidLastSave="{00000000-0000-0000-0000-000000000000}"/>
  <bookViews>
    <workbookView xWindow="0" yWindow="0" windowWidth="11490" windowHeight="3960" xr2:uid="{00000000-000D-0000-FFFF-FFFF00000000}"/>
  </bookViews>
  <sheets>
    <sheet name="IADPOP_LDF_3er_2025" sheetId="1" r:id="rId1"/>
  </sheets>
  <externalReferences>
    <externalReference r:id="rId2"/>
  </externalReferences>
  <definedNames>
    <definedName name="DEUDA_CONT_FIN_01">IADPOP_LDF_3er_2025!$B$26</definedName>
    <definedName name="DEUDA_CONT_FIN_02">IADPOP_LDF_3er_2025!$C$26</definedName>
    <definedName name="DEUDA_CONT_FIN_03">IADPOP_LDF_3er_2025!$D$26</definedName>
    <definedName name="DEUDA_CONT_FIN_04">IADPOP_LDF_3er_2025!$E$26</definedName>
    <definedName name="DEUDA_CONT_FIN_05">IADPOP_LDF_3er_2025!$F$26</definedName>
    <definedName name="DEUDA_CONT_FIN_06">IADPOP_LDF_3er_2025!$G$26</definedName>
    <definedName name="DEUDA_CONT_FIN_07">IADPOP_LDF_3er_2025!$H$26</definedName>
    <definedName name="ENTE_PUBLICO_A">'[1]Info General'!$C$7</definedName>
    <definedName name="OB_CORTO_PLAZO_FIN_01">IADPOP_LDF_3er_2025!$B$46</definedName>
    <definedName name="OB_CORTO_PLAZO_FIN_02">IADPOP_LDF_3er_2025!$C$46</definedName>
    <definedName name="OB_CORTO_PLAZO_FIN_03">IADPOP_LDF_3er_2025!$D$46</definedName>
    <definedName name="OB_CORTO_PLAZO_FIN_04">IADPOP_LDF_3er_2025!$E$46</definedName>
    <definedName name="OB_CORTO_PLAZO_FIN_05">IADPOP_LDF_3er_2025!$F$46</definedName>
    <definedName name="PERIODO_INFORME">'[1]Info General'!$C$14</definedName>
    <definedName name="ULTIMO_SALDO">'[1]Info General'!$F$20</definedName>
    <definedName name="VALOR_INS_BCC_FIN_01">IADPOP_LDF_3er_2025!$B$31</definedName>
    <definedName name="VALOR_INS_BCC_FIN_02">IADPOP_LDF_3er_2025!$C$31</definedName>
    <definedName name="VALOR_INS_BCC_FIN_03">IADPOP_LDF_3er_2025!$D$31</definedName>
    <definedName name="VALOR_INS_BCC_FIN_04">IADPOP_LDF_3er_2025!$E$31</definedName>
    <definedName name="VALOR_INS_BCC_FIN_05">IADPOP_LDF_3er_2025!$F$31</definedName>
    <definedName name="VALOR_INS_BCC_FIN_06">IADPOP_LDF_3er_2025!$G$31</definedName>
    <definedName name="VALOR_INS_BCC_FIN_07">IADPOP_LDF_3er_2025!$H$31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B20" i="1" l="1"/>
  <c r="H13" i="1" l="1"/>
  <c r="F22" i="1" l="1"/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E22" i="1"/>
  <c r="D22" i="1"/>
  <c r="C22" i="1"/>
  <c r="B22" i="1"/>
  <c r="H9" i="1"/>
  <c r="H8" i="1" s="1"/>
  <c r="G9" i="1"/>
  <c r="G8" i="1" s="1"/>
  <c r="G13" i="1"/>
  <c r="F9" i="1"/>
  <c r="F8" i="1" s="1"/>
  <c r="F13" i="1"/>
  <c r="E9" i="1"/>
  <c r="E8" i="1" s="1"/>
  <c r="E13" i="1"/>
  <c r="D9" i="1"/>
  <c r="D13" i="1"/>
  <c r="C9" i="1"/>
  <c r="C13" i="1"/>
  <c r="C8" i="1" s="1"/>
  <c r="B9" i="1"/>
  <c r="B13" i="1"/>
  <c r="A2" i="1"/>
  <c r="B8" i="1" l="1"/>
  <c r="D8" i="1"/>
</calcChain>
</file>

<file path=xl/sharedStrings.xml><?xml version="1.0" encoding="utf-8"?>
<sst xmlns="http://schemas.openxmlformats.org/spreadsheetml/2006/main" count="44" uniqueCount="42">
  <si>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</si>
  <si>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</si>
  <si>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</si>
  <si>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</si>
  <si>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</si>
  <si>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</si>
  <si>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</si>
  <si>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</si>
  <si>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</si>
  <si>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</si>
  <si>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</si>
  <si>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</si>
  <si>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</si>
  <si>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</si>
  <si>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</si>
  <si>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</si>
  <si>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</si>
  <si>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</si>
  <si>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</si>
  <si>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</si>
  <si>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</si>
  <si>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</si>
  <si>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</si>
  <si>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</si>
  <si>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</si>
  <si>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</si>
  <si>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</si>
  <si>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</si>
  <si>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</si>
  <si>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</si>
  <si>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</si>
  <si>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</si>
  <si>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</si>
  <si>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</si>
  <si>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</si>
  <si>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</si>
  <si>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</si>
  <si>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</si>
  <si>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</si>
  <si>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</si>
  <si>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2024 (d)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</si>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</sst>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2" borderId="3" xfId="0" applyFill="1" applyBorder="1"/>
    <xf numFmtId="0" fontId="0" fillId="2" borderId="3" xfId="0" applyFill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Protection="1">
      <protection locked="0"/>
    </xf>
    <xf numFmtId="41" fontId="1" fillId="2" borderId="3" xfId="0" applyNumberFormat="1" applyFont="1" applyFill="1" applyBorder="1" applyAlignment="1" applyProtection="1">
      <alignment vertical="center"/>
      <protection locked="0"/>
    </xf>
    <xf numFmtId="41" fontId="0" fillId="2" borderId="3" xfId="0" applyNumberForma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43" fontId="1" fillId="2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4" xfId="0" applyFill="1" applyBorder="1"/>
    <xf numFmtId="0" fontId="1" fillId="2" borderId="7" xfId="0" applyFont="1" applyFill="1" applyBorder="1" applyAlignment="1">
      <alignment horizontal="left" vertical="center" indent="3"/>
    </xf>
    <xf numFmtId="43" fontId="1" fillId="2" borderId="14" xfId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5"/>
    </xf>
    <xf numFmtId="43" fontId="0" fillId="2" borderId="14" xfId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7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7" xfId="0" applyFill="1" applyBorder="1" applyAlignment="1" applyProtection="1">
      <alignment horizontal="left" vertical="center" indent="5"/>
      <protection locked="0"/>
    </xf>
    <xf numFmtId="0" fontId="2" fillId="2" borderId="13" xfId="0" applyFont="1" applyFill="1" applyBorder="1" applyAlignment="1">
      <alignment vertical="center"/>
    </xf>
    <xf numFmtId="43" fontId="0" fillId="2" borderId="14" xfId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43" fontId="0" fillId="2" borderId="16" xfId="1" applyFont="1" applyFill="1" applyBorder="1"/>
    <xf numFmtId="0" fontId="0" fillId="2" borderId="16" xfId="0" applyFill="1" applyBorder="1"/>
    <xf numFmtId="0" fontId="0" fillId="2" borderId="17" xfId="0" applyFill="1" applyBorder="1"/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vertical="center"/>
      <protection locked="0"/>
    </xf>
    <xf numFmtId="0" fontId="2" fillId="2" borderId="15" xfId="0" applyFont="1" applyFill="1" applyBorder="1"/>
    <xf numFmtId="43" fontId="0" fillId="2" borderId="16" xfId="1" applyFont="1" applyFill="1" applyBorder="1" applyAlignment="1" applyProtection="1">
      <alignment vertical="center"/>
      <protection locked="0"/>
    </xf>
    <xf numFmtId="43" fontId="1" fillId="2" borderId="16" xfId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5" fillId="2" borderId="0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1</xdr:row>
      <xdr:rowOff>2818</xdr:rowOff>
    </xdr:from>
    <xdr:to>
      <xdr:col>7</xdr:col>
      <xdr:colOff>1175180</xdr:colOff>
      <xdr:row>4</xdr:row>
      <xdr:rowOff>180643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F37994-F6BA-407E-A86B-0580CAD20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2296775" y="174268"/>
          <a:ext cx="2118156" cy="74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2029094</xdr:colOff>
      <xdr:row>1</xdr:row>
      <xdr:rowOff>166083</xdr:rowOff>
    </xdr:from>
    <xdr:to>
      <xdr:col>0</xdr:col>
      <xdr:colOff>2895600</xdr:colOff>
      <xdr:row>4</xdr:row>
      <xdr:rowOff>66675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648DFFC-DCB7-4426-A768-4E36367A40E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029094" y="337533"/>
          <a:ext cx="866506" cy="472092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BreakPreview" zoomScaleNormal="100" zoomScaleSheetLayoutView="100" workbookViewId="0">
      <selection activeCell="A33" sqref="A33:H37"/>
    </sheetView>
  </sheetViews>
  <sheetFormatPr baseColWidth="10" defaultColWidth="0" defaultRowHeight="15" customHeight="1" zeroHeight="1" x14ac:dyDescent="0.25"/>
  <cols>
    <col min="1" max="1" width="75.85546875" customWidth="1"/>
    <col min="2" max="2" width="20.7109375" customWidth="1"/>
    <col min="3" max="3" width="18.7109375" customWidth="1"/>
    <col min="4" max="4" width="17.140625" customWidth="1"/>
    <col min="5" max="5" width="22.28515625" customWidth="1"/>
    <col min="6" max="7" width="20.7109375" customWidth="1"/>
    <col min="8" max="8" width="24.28515625" customWidth="1"/>
    <col min="9" max="9" width="0" hidden="1" customWidth="1"/>
    <col min="10" max="16384" width="10.7109375" hidden="1"/>
  </cols>
  <sheetData>
    <row r="1" spans="1:9" s="1" customFormat="1" ht="13.5" customHeight="1" x14ac:dyDescent="0.25">
      <c r="A1" s="46"/>
      <c r="B1" s="47"/>
      <c r="C1" s="47"/>
      <c r="D1" s="47"/>
      <c r="E1" s="47"/>
      <c r="F1" s="47"/>
      <c r="G1" s="48"/>
      <c r="H1" s="49"/>
    </row>
    <row r="2" spans="1:9" x14ac:dyDescent="0.25">
      <c r="A2" s="50" t="str">
        <f>ENTE_PUBLICO_A</f>
        <v>UNIVERSIDAD POLITÉCNICA DEL ESTADO DE MORELOS, Gobierno del Estado de Morelos (a)</v>
      </c>
      <c r="B2" s="51"/>
      <c r="C2" s="51"/>
      <c r="D2" s="51"/>
      <c r="E2" s="51"/>
      <c r="F2" s="51"/>
      <c r="G2" s="51"/>
      <c r="H2" s="52"/>
    </row>
    <row r="3" spans="1:9" x14ac:dyDescent="0.25">
      <c r="A3" s="53" t="s">
        <v>0</v>
      </c>
      <c r="B3" s="54"/>
      <c r="C3" s="54"/>
      <c r="D3" s="54"/>
      <c r="E3" s="54"/>
      <c r="F3" s="54"/>
      <c r="G3" s="54"/>
      <c r="H3" s="55"/>
    </row>
    <row r="4" spans="1:9" x14ac:dyDescent="0.25">
      <c r="A4" s="50" t="s">
        <v>41</v>
      </c>
      <c r="B4" s="51"/>
      <c r="C4" s="51"/>
      <c r="D4" s="51"/>
      <c r="E4" s="51"/>
      <c r="F4" s="51"/>
      <c r="G4" s="51"/>
      <c r="H4" s="52"/>
    </row>
    <row r="5" spans="1:9" x14ac:dyDescent="0.25">
      <c r="A5" s="56" t="s">
        <v>1</v>
      </c>
      <c r="B5" s="57"/>
      <c r="C5" s="57"/>
      <c r="D5" s="57"/>
      <c r="E5" s="57"/>
      <c r="F5" s="57"/>
      <c r="G5" s="57"/>
      <c r="H5" s="58"/>
    </row>
    <row r="6" spans="1:9" ht="53.25" customHeight="1" x14ac:dyDescent="0.25">
      <c r="A6" s="17" t="s">
        <v>2</v>
      </c>
      <c r="B6" s="13" t="s">
        <v>40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8" t="s">
        <v>8</v>
      </c>
      <c r="I6" s="2"/>
    </row>
    <row r="7" spans="1:9" x14ac:dyDescent="0.25">
      <c r="A7" s="19"/>
      <c r="B7" s="4"/>
      <c r="C7" s="4"/>
      <c r="D7" s="4"/>
      <c r="E7" s="4"/>
      <c r="F7" s="4"/>
      <c r="G7" s="4"/>
      <c r="H7" s="20"/>
      <c r="I7" s="2"/>
    </row>
    <row r="8" spans="1:9" x14ac:dyDescent="0.25">
      <c r="A8" s="21" t="s">
        <v>9</v>
      </c>
      <c r="B8" s="14">
        <f>B9+B13</f>
        <v>0</v>
      </c>
      <c r="C8" s="14">
        <f t="shared" ref="C8:H8" si="0">C9+C13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22">
        <f t="shared" si="0"/>
        <v>0</v>
      </c>
    </row>
    <row r="9" spans="1:9" x14ac:dyDescent="0.25">
      <c r="A9" s="23" t="s">
        <v>10</v>
      </c>
      <c r="B9" s="15">
        <f>SUM(B10:B12)</f>
        <v>0</v>
      </c>
      <c r="C9" s="15">
        <f t="shared" ref="C9:H9" si="1">SUM(C10:C12)</f>
        <v>0</v>
      </c>
      <c r="D9" s="14">
        <f t="shared" si="1"/>
        <v>0</v>
      </c>
      <c r="E9" s="14">
        <f t="shared" si="1"/>
        <v>0</v>
      </c>
      <c r="F9" s="15">
        <f t="shared" si="1"/>
        <v>0</v>
      </c>
      <c r="G9" s="15">
        <f t="shared" si="1"/>
        <v>0</v>
      </c>
      <c r="H9" s="24">
        <f t="shared" si="1"/>
        <v>0</v>
      </c>
    </row>
    <row r="10" spans="1:9" x14ac:dyDescent="0.25">
      <c r="A10" s="25" t="s">
        <v>11</v>
      </c>
      <c r="B10" s="15">
        <v>0</v>
      </c>
      <c r="C10" s="15">
        <v>0</v>
      </c>
      <c r="D10" s="14">
        <v>0</v>
      </c>
      <c r="E10" s="14">
        <v>0</v>
      </c>
      <c r="F10" s="15">
        <v>0</v>
      </c>
      <c r="G10" s="15">
        <v>0</v>
      </c>
      <c r="H10" s="24">
        <v>0</v>
      </c>
    </row>
    <row r="11" spans="1:9" x14ac:dyDescent="0.25">
      <c r="A11" s="25" t="s">
        <v>12</v>
      </c>
      <c r="B11" s="15">
        <v>0</v>
      </c>
      <c r="C11" s="15">
        <v>0</v>
      </c>
      <c r="D11" s="14">
        <v>0</v>
      </c>
      <c r="E11" s="14">
        <v>0</v>
      </c>
      <c r="F11" s="15">
        <v>0</v>
      </c>
      <c r="G11" s="15">
        <v>0</v>
      </c>
      <c r="H11" s="24">
        <v>0</v>
      </c>
    </row>
    <row r="12" spans="1:9" x14ac:dyDescent="0.25">
      <c r="A12" s="25" t="s">
        <v>13</v>
      </c>
      <c r="B12" s="15">
        <v>0</v>
      </c>
      <c r="C12" s="15">
        <v>0</v>
      </c>
      <c r="D12" s="14">
        <v>0</v>
      </c>
      <c r="E12" s="14">
        <v>0</v>
      </c>
      <c r="F12" s="15">
        <v>0</v>
      </c>
      <c r="G12" s="15">
        <v>0</v>
      </c>
      <c r="H12" s="24">
        <v>0</v>
      </c>
    </row>
    <row r="13" spans="1:9" x14ac:dyDescent="0.25">
      <c r="A13" s="23" t="s">
        <v>14</v>
      </c>
      <c r="B13" s="15">
        <f>SUM(B14:B16)</f>
        <v>0</v>
      </c>
      <c r="C13" s="15">
        <f t="shared" ref="C13:G13" si="2">SUM(C14:C16)</f>
        <v>0</v>
      </c>
      <c r="D13" s="14">
        <f t="shared" si="2"/>
        <v>0</v>
      </c>
      <c r="E13" s="14">
        <f t="shared" si="2"/>
        <v>0</v>
      </c>
      <c r="F13" s="15">
        <f t="shared" si="2"/>
        <v>0</v>
      </c>
      <c r="G13" s="15">
        <f t="shared" si="2"/>
        <v>0</v>
      </c>
      <c r="H13" s="24">
        <f>SUM(H14:H16)</f>
        <v>0</v>
      </c>
    </row>
    <row r="14" spans="1:9" x14ac:dyDescent="0.25">
      <c r="A14" s="25" t="s">
        <v>15</v>
      </c>
      <c r="B14" s="15">
        <v>0</v>
      </c>
      <c r="C14" s="15">
        <v>0</v>
      </c>
      <c r="D14" s="14">
        <v>0</v>
      </c>
      <c r="E14" s="14">
        <v>0</v>
      </c>
      <c r="F14" s="15">
        <v>0</v>
      </c>
      <c r="G14" s="15">
        <v>0</v>
      </c>
      <c r="H14" s="24">
        <v>0</v>
      </c>
    </row>
    <row r="15" spans="1:9" x14ac:dyDescent="0.25">
      <c r="A15" s="25" t="s">
        <v>16</v>
      </c>
      <c r="B15" s="15">
        <v>0</v>
      </c>
      <c r="C15" s="15">
        <v>0</v>
      </c>
      <c r="D15" s="14">
        <v>0</v>
      </c>
      <c r="E15" s="14">
        <v>0</v>
      </c>
      <c r="F15" s="15">
        <v>0</v>
      </c>
      <c r="G15" s="15">
        <v>0</v>
      </c>
      <c r="H15" s="24">
        <v>0</v>
      </c>
    </row>
    <row r="16" spans="1:9" x14ac:dyDescent="0.25">
      <c r="A16" s="25" t="s">
        <v>17</v>
      </c>
      <c r="B16" s="15">
        <v>0</v>
      </c>
      <c r="C16" s="15">
        <v>0</v>
      </c>
      <c r="D16" s="14">
        <v>0</v>
      </c>
      <c r="E16" s="14">
        <v>0</v>
      </c>
      <c r="F16" s="15">
        <v>0</v>
      </c>
      <c r="G16" s="15">
        <v>0</v>
      </c>
      <c r="H16" s="24">
        <v>0</v>
      </c>
    </row>
    <row r="17" spans="1:8" x14ac:dyDescent="0.25">
      <c r="A17" s="26"/>
      <c r="B17" s="4"/>
      <c r="C17" s="15"/>
      <c r="D17" s="14"/>
      <c r="E17" s="14"/>
      <c r="F17" s="4"/>
      <c r="G17" s="4"/>
      <c r="H17" s="20"/>
    </row>
    <row r="18" spans="1:8" x14ac:dyDescent="0.25">
      <c r="A18" s="21" t="s">
        <v>18</v>
      </c>
      <c r="B18" s="10">
        <v>15830443</v>
      </c>
      <c r="C18" s="15">
        <v>0</v>
      </c>
      <c r="D18" s="14">
        <v>0</v>
      </c>
      <c r="E18" s="14">
        <v>0</v>
      </c>
      <c r="F18" s="10">
        <v>9645175</v>
      </c>
      <c r="G18" s="15">
        <v>0</v>
      </c>
      <c r="H18" s="24">
        <v>0</v>
      </c>
    </row>
    <row r="19" spans="1:8" x14ac:dyDescent="0.25">
      <c r="A19" s="26"/>
      <c r="B19" s="11"/>
      <c r="C19" s="15"/>
      <c r="D19" s="14"/>
      <c r="E19" s="14"/>
      <c r="F19" s="11"/>
      <c r="G19" s="15"/>
      <c r="H19" s="24"/>
    </row>
    <row r="20" spans="1:8" x14ac:dyDescent="0.25">
      <c r="A20" s="21" t="s">
        <v>19</v>
      </c>
      <c r="B20" s="10">
        <f>B18</f>
        <v>15830443</v>
      </c>
      <c r="C20" s="15">
        <v>0</v>
      </c>
      <c r="D20" s="14">
        <v>0</v>
      </c>
      <c r="E20" s="14">
        <v>0</v>
      </c>
      <c r="F20" s="10">
        <f>+F18</f>
        <v>9645175</v>
      </c>
      <c r="G20" s="15">
        <v>0</v>
      </c>
      <c r="H20" s="24">
        <v>0</v>
      </c>
    </row>
    <row r="21" spans="1:8" x14ac:dyDescent="0.25">
      <c r="A21" s="26"/>
      <c r="B21" s="6"/>
      <c r="C21" s="15"/>
      <c r="D21" s="14"/>
      <c r="E21" s="14"/>
      <c r="F21" s="6"/>
      <c r="G21" s="15"/>
      <c r="H21" s="27"/>
    </row>
    <row r="22" spans="1:8" ht="17.25" x14ac:dyDescent="0.25">
      <c r="A22" s="21" t="s">
        <v>20</v>
      </c>
      <c r="B22" s="14">
        <f>SUM(B23:DEUDA_CONT_FIN_01)</f>
        <v>0</v>
      </c>
      <c r="C22" s="15">
        <f>SUM(C23:DEUDA_CONT_FIN_02)</f>
        <v>0</v>
      </c>
      <c r="D22" s="14">
        <f>SUM(D23:DEUDA_CONT_FIN_03)</f>
        <v>0</v>
      </c>
      <c r="E22" s="14">
        <f>SUM(E23:DEUDA_CONT_FIN_04)</f>
        <v>0</v>
      </c>
      <c r="F22" s="14">
        <f>SUM(F23:DEUDA_CONT_FIN_05)</f>
        <v>0</v>
      </c>
      <c r="G22" s="15">
        <f>SUM(G23:DEUDA_CONT_FIN_06)</f>
        <v>0</v>
      </c>
      <c r="H22" s="22">
        <f>SUM(H23:DEUDA_CONT_FIN_07)</f>
        <v>0</v>
      </c>
    </row>
    <row r="23" spans="1:8" s="3" customFormat="1" x14ac:dyDescent="0.25">
      <c r="A23" s="28" t="s">
        <v>21</v>
      </c>
      <c r="B23" s="15">
        <v>0</v>
      </c>
      <c r="C23" s="15">
        <v>0</v>
      </c>
      <c r="D23" s="14">
        <v>0</v>
      </c>
      <c r="E23" s="14">
        <v>0</v>
      </c>
      <c r="F23" s="15">
        <v>0</v>
      </c>
      <c r="G23" s="15">
        <v>0</v>
      </c>
      <c r="H23" s="24">
        <v>0</v>
      </c>
    </row>
    <row r="24" spans="1:8" s="3" customFormat="1" x14ac:dyDescent="0.25">
      <c r="A24" s="28" t="s">
        <v>22</v>
      </c>
      <c r="B24" s="15">
        <v>0</v>
      </c>
      <c r="C24" s="15">
        <v>0</v>
      </c>
      <c r="D24" s="14">
        <v>0</v>
      </c>
      <c r="E24" s="14">
        <v>0</v>
      </c>
      <c r="F24" s="15">
        <v>0</v>
      </c>
      <c r="G24" s="15">
        <v>0</v>
      </c>
      <c r="H24" s="24">
        <v>0</v>
      </c>
    </row>
    <row r="25" spans="1:8" s="3" customFormat="1" x14ac:dyDescent="0.25">
      <c r="A25" s="28" t="s">
        <v>23</v>
      </c>
      <c r="B25" s="15">
        <v>0</v>
      </c>
      <c r="C25" s="15">
        <v>0</v>
      </c>
      <c r="D25" s="14">
        <v>0</v>
      </c>
      <c r="E25" s="14">
        <v>0</v>
      </c>
      <c r="F25" s="15">
        <v>0</v>
      </c>
      <c r="G25" s="15">
        <v>0</v>
      </c>
      <c r="H25" s="24">
        <v>0</v>
      </c>
    </row>
    <row r="26" spans="1:8" x14ac:dyDescent="0.25">
      <c r="A26" s="29" t="s">
        <v>24</v>
      </c>
      <c r="B26" s="16"/>
      <c r="C26" s="15"/>
      <c r="D26" s="14"/>
      <c r="E26" s="16"/>
      <c r="F26" s="16"/>
      <c r="G26" s="16"/>
      <c r="H26" s="30"/>
    </row>
    <row r="27" spans="1:8" ht="17.25" x14ac:dyDescent="0.25">
      <c r="A27" s="21" t="s">
        <v>25</v>
      </c>
      <c r="B27" s="14">
        <f>SUM(B28:VALOR_INS_BCC_FIN_01)</f>
        <v>0</v>
      </c>
      <c r="C27" s="15">
        <f>SUM(C28:VALOR_INS_BCC_FIN_02)</f>
        <v>0</v>
      </c>
      <c r="D27" s="14">
        <f>SUM(D28:VALOR_INS_BCC_FIN_03)</f>
        <v>0</v>
      </c>
      <c r="E27" s="14">
        <f>SUM(E28:VALOR_INS_BCC_FIN_04)</f>
        <v>0</v>
      </c>
      <c r="F27" s="14">
        <f>SUM(F28:VALOR_INS_BCC_FIN_05)</f>
        <v>0</v>
      </c>
      <c r="G27" s="14">
        <f>SUM(G28:VALOR_INS_BCC_FIN_06)</f>
        <v>0</v>
      </c>
      <c r="H27" s="22">
        <f>SUM(H28:VALOR_INS_BCC_FIN_07)</f>
        <v>0</v>
      </c>
    </row>
    <row r="28" spans="1:8" s="3" customFormat="1" x14ac:dyDescent="0.25">
      <c r="A28" s="28" t="s">
        <v>26</v>
      </c>
      <c r="B28" s="15">
        <v>0</v>
      </c>
      <c r="C28" s="15">
        <v>0</v>
      </c>
      <c r="D28" s="14">
        <v>0</v>
      </c>
      <c r="E28" s="15">
        <v>0</v>
      </c>
      <c r="F28" s="15">
        <v>0</v>
      </c>
      <c r="G28" s="15">
        <v>0</v>
      </c>
      <c r="H28" s="24">
        <v>0</v>
      </c>
    </row>
    <row r="29" spans="1:8" s="3" customFormat="1" x14ac:dyDescent="0.25">
      <c r="A29" s="28" t="s">
        <v>27</v>
      </c>
      <c r="B29" s="15">
        <v>0</v>
      </c>
      <c r="C29" s="15">
        <v>0</v>
      </c>
      <c r="D29" s="14">
        <v>0</v>
      </c>
      <c r="E29" s="15">
        <v>0</v>
      </c>
      <c r="F29" s="15">
        <v>0</v>
      </c>
      <c r="G29" s="15">
        <v>0</v>
      </c>
      <c r="H29" s="24">
        <v>0</v>
      </c>
    </row>
    <row r="30" spans="1:8" s="3" customFormat="1" x14ac:dyDescent="0.25">
      <c r="A30" s="28" t="s">
        <v>28</v>
      </c>
      <c r="B30" s="15">
        <v>0</v>
      </c>
      <c r="C30" s="15">
        <v>0</v>
      </c>
      <c r="D30" s="14">
        <v>0</v>
      </c>
      <c r="E30" s="15">
        <v>0</v>
      </c>
      <c r="F30" s="15">
        <v>0</v>
      </c>
      <c r="G30" s="15">
        <v>0</v>
      </c>
      <c r="H30" s="24">
        <v>0</v>
      </c>
    </row>
    <row r="31" spans="1:8" ht="15.75" thickBot="1" x14ac:dyDescent="0.3">
      <c r="A31" s="31" t="s">
        <v>24</v>
      </c>
      <c r="B31" s="32"/>
      <c r="C31" s="40"/>
      <c r="D31" s="41"/>
      <c r="E31" s="32"/>
      <c r="F31" s="32"/>
      <c r="G31" s="33"/>
      <c r="H31" s="34"/>
    </row>
    <row r="32" spans="1:8" ht="17.25" customHeight="1" x14ac:dyDescent="0.25">
      <c r="A32" s="7"/>
      <c r="B32" s="8"/>
      <c r="C32" s="8"/>
      <c r="D32" s="8"/>
      <c r="E32" s="8"/>
      <c r="F32" s="8"/>
      <c r="G32" s="8"/>
      <c r="H32" s="8"/>
    </row>
    <row r="33" spans="1:8" ht="12" customHeight="1" x14ac:dyDescent="0.25">
      <c r="A33" s="45" t="s">
        <v>29</v>
      </c>
      <c r="B33" s="45"/>
      <c r="C33" s="45"/>
      <c r="D33" s="45"/>
      <c r="E33" s="45"/>
      <c r="F33" s="45"/>
      <c r="G33" s="45"/>
      <c r="H33" s="45"/>
    </row>
    <row r="34" spans="1:8" ht="12" customHeight="1" x14ac:dyDescent="0.25">
      <c r="A34" s="45"/>
      <c r="B34" s="45"/>
      <c r="C34" s="45"/>
      <c r="D34" s="45"/>
      <c r="E34" s="45"/>
      <c r="F34" s="45"/>
      <c r="G34" s="45"/>
      <c r="H34" s="45"/>
    </row>
    <row r="35" spans="1:8" ht="12" customHeight="1" x14ac:dyDescent="0.25">
      <c r="A35" s="45"/>
      <c r="B35" s="45"/>
      <c r="C35" s="45"/>
      <c r="D35" s="45"/>
      <c r="E35" s="45"/>
      <c r="F35" s="45"/>
      <c r="G35" s="45"/>
      <c r="H35" s="45"/>
    </row>
    <row r="36" spans="1:8" ht="12" customHeight="1" x14ac:dyDescent="0.25">
      <c r="A36" s="45"/>
      <c r="B36" s="45"/>
      <c r="C36" s="45"/>
      <c r="D36" s="45"/>
      <c r="E36" s="45"/>
      <c r="F36" s="45"/>
      <c r="G36" s="45"/>
      <c r="H36" s="45"/>
    </row>
    <row r="37" spans="1:8" ht="12" customHeight="1" x14ac:dyDescent="0.25">
      <c r="A37" s="45"/>
      <c r="B37" s="45"/>
      <c r="C37" s="45"/>
      <c r="D37" s="45"/>
      <c r="E37" s="45"/>
      <c r="F37" s="45"/>
      <c r="G37" s="45"/>
      <c r="H37" s="45"/>
    </row>
    <row r="38" spans="1:8" s="44" customFormat="1" ht="15.75" thickBot="1" x14ac:dyDescent="0.3">
      <c r="A38" s="42"/>
      <c r="B38" s="43"/>
      <c r="C38" s="43"/>
      <c r="D38" s="43"/>
      <c r="E38" s="43"/>
      <c r="F38" s="43"/>
    </row>
    <row r="39" spans="1:8" ht="30" x14ac:dyDescent="0.25">
      <c r="A39" s="35" t="s">
        <v>30</v>
      </c>
      <c r="B39" s="36" t="s">
        <v>31</v>
      </c>
      <c r="C39" s="36" t="s">
        <v>32</v>
      </c>
      <c r="D39" s="36" t="s">
        <v>33</v>
      </c>
      <c r="E39" s="36" t="s">
        <v>34</v>
      </c>
      <c r="F39" s="37" t="s">
        <v>35</v>
      </c>
      <c r="H39" s="8"/>
    </row>
    <row r="40" spans="1:8" x14ac:dyDescent="0.25">
      <c r="A40" s="26"/>
      <c r="B40" s="4"/>
      <c r="C40" s="4"/>
      <c r="D40" s="4"/>
      <c r="E40" s="4"/>
      <c r="F40" s="20"/>
      <c r="G40" s="8"/>
      <c r="H40" s="8"/>
    </row>
    <row r="41" spans="1:8" x14ac:dyDescent="0.25">
      <c r="A41" s="21" t="s">
        <v>36</v>
      </c>
      <c r="B41" s="14">
        <f>SUM(B42:OB_CORTO_PLAZO_FIN_01)</f>
        <v>0</v>
      </c>
      <c r="C41" s="14">
        <f>SUM(C42:OB_CORTO_PLAZO_FIN_02)</f>
        <v>0</v>
      </c>
      <c r="D41" s="14">
        <f>SUM(D42:OB_CORTO_PLAZO_FIN_03)</f>
        <v>0</v>
      </c>
      <c r="E41" s="14">
        <f>SUM(E42:OB_CORTO_PLAZO_FIN_04)</f>
        <v>0</v>
      </c>
      <c r="F41" s="22">
        <f>SUM(F42:OB_CORTO_PLAZO_FIN_05)</f>
        <v>0</v>
      </c>
      <c r="G41" s="8"/>
      <c r="H41" s="8"/>
    </row>
    <row r="42" spans="1:8" s="3" customFormat="1" x14ac:dyDescent="0.25">
      <c r="A42" s="28" t="s">
        <v>37</v>
      </c>
      <c r="B42" s="15">
        <v>0</v>
      </c>
      <c r="C42" s="15">
        <v>0</v>
      </c>
      <c r="D42" s="15">
        <v>0</v>
      </c>
      <c r="E42" s="15">
        <v>0</v>
      </c>
      <c r="F42" s="24">
        <v>0</v>
      </c>
      <c r="G42" s="9"/>
      <c r="H42" s="9"/>
    </row>
    <row r="43" spans="1:8" s="3" customFormat="1" x14ac:dyDescent="0.25">
      <c r="A43" s="28" t="s">
        <v>38</v>
      </c>
      <c r="B43" s="15">
        <v>0</v>
      </c>
      <c r="C43" s="15">
        <v>0</v>
      </c>
      <c r="D43" s="15">
        <v>0</v>
      </c>
      <c r="E43" s="15">
        <v>0</v>
      </c>
      <c r="F43" s="24">
        <v>0</v>
      </c>
      <c r="G43" s="9"/>
      <c r="H43" s="9"/>
    </row>
    <row r="44" spans="1:8" s="3" customFormat="1" x14ac:dyDescent="0.25">
      <c r="A44" s="28" t="s">
        <v>39</v>
      </c>
      <c r="B44" s="15">
        <v>0</v>
      </c>
      <c r="C44" s="15">
        <v>0</v>
      </c>
      <c r="D44" s="15">
        <v>0</v>
      </c>
      <c r="E44" s="15">
        <v>0</v>
      </c>
      <c r="F44" s="24">
        <v>0</v>
      </c>
      <c r="G44" s="9"/>
      <c r="H44" s="9"/>
    </row>
    <row r="45" spans="1:8" s="3" customFormat="1" x14ac:dyDescent="0.25">
      <c r="A45" s="28"/>
      <c r="B45" s="5"/>
      <c r="C45" s="5"/>
      <c r="D45" s="5"/>
      <c r="E45" s="5"/>
      <c r="F45" s="38"/>
      <c r="G45" s="9"/>
      <c r="H45" s="9"/>
    </row>
    <row r="46" spans="1:8" ht="15.75" thickBot="1" x14ac:dyDescent="0.3">
      <c r="A46" s="39" t="s">
        <v>24</v>
      </c>
      <c r="B46" s="33"/>
      <c r="C46" s="33"/>
      <c r="D46" s="33"/>
      <c r="E46" s="33"/>
      <c r="F46" s="34"/>
      <c r="G46" s="8"/>
      <c r="H46" s="8"/>
    </row>
    <row r="47" spans="1:8" hidden="1" x14ac:dyDescent="0.25"/>
    <row r="48" spans="1:8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xWindow="630" yWindow="437" count="2">
    <dataValidation type="decimal" allowBlank="1" showInputMessage="1" showErrorMessage="1" sqref="B8:H30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6" xr:uid="{00000000-0002-0000-0000-000001000000}"/>
  </dataValidations>
  <pageMargins left="0.7" right="0.7" top="0.75" bottom="0.75" header="0.3" footer="0.3"/>
  <pageSetup scale="38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IADPOP_LDF_3er_2025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2025-10-16T22:49:07Z</cp:lastPrinted>
  <dcterms:created xsi:type="dcterms:W3CDTF">2018-06-22T18:42:28Z</dcterms:created>
  <dcterms:modified xsi:type="dcterms:W3CDTF">2025-10-20T17:16:40Z</dcterms:modified>
</cp:coreProperties>
</file>